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144" windowWidth="9540" windowHeight="5304" activeTab="1"/>
  </bookViews>
  <sheets>
    <sheet name="Пример 5" sheetId="2" r:id="rId1"/>
    <sheet name="Практическая 5" sheetId="1" r:id="rId2"/>
  </sheets>
  <calcPr calcId="144525"/>
</workbook>
</file>

<file path=xl/calcChain.xml><?xml version="1.0" encoding="utf-8"?>
<calcChain xmlns="http://schemas.openxmlformats.org/spreadsheetml/2006/main">
  <c r="C15" i="1" l="1"/>
  <c r="C17" i="2"/>
  <c r="B13" i="2"/>
  <c r="C13" i="2" s="1"/>
  <c r="D13" i="2" s="1"/>
  <c r="E13" i="2" s="1"/>
  <c r="B12" i="2"/>
  <c r="C12" i="2" s="1"/>
  <c r="D12" i="2" s="1"/>
  <c r="E12" i="2" s="1"/>
  <c r="F12" i="2" s="1"/>
  <c r="G12" i="2" s="1"/>
  <c r="C11" i="2"/>
  <c r="E11" i="2"/>
  <c r="G11" i="2"/>
  <c r="D11" i="2"/>
  <c r="B11" i="2"/>
  <c r="F11" i="2"/>
  <c r="G6" i="2"/>
  <c r="F6" i="2"/>
  <c r="E6" i="2"/>
  <c r="D6" i="2"/>
  <c r="C6" i="2"/>
  <c r="B6" i="2"/>
  <c r="B13" i="1"/>
  <c r="C13" i="1" s="1"/>
  <c r="D13" i="1" s="1"/>
  <c r="E13" i="1" s="1"/>
  <c r="B12" i="1"/>
  <c r="C12" i="1" s="1"/>
  <c r="D12" i="1" s="1"/>
  <c r="E12" i="1" s="1"/>
  <c r="F12" i="1" s="1"/>
  <c r="G12" i="1" s="1"/>
  <c r="H12" i="1" s="1"/>
  <c r="I12" i="1" s="1"/>
  <c r="I11" i="1"/>
  <c r="H11" i="1"/>
  <c r="G11" i="1"/>
  <c r="F11" i="1"/>
  <c r="E11" i="1"/>
  <c r="D11" i="1"/>
  <c r="C11" i="1"/>
  <c r="B11" i="1"/>
  <c r="I6" i="1"/>
  <c r="H6" i="1"/>
  <c r="G6" i="1"/>
  <c r="F6" i="1"/>
  <c r="E6" i="1"/>
  <c r="D6" i="1"/>
  <c r="C6" i="1"/>
  <c r="B6" i="1"/>
  <c r="F13" i="2" l="1"/>
  <c r="G13" i="2" s="1"/>
  <c r="F13" i="1"/>
  <c r="G13" i="1" s="1"/>
  <c r="H13" i="1" s="1"/>
  <c r="I13" i="1" s="1"/>
</calcChain>
</file>

<file path=xl/sharedStrings.xml><?xml version="1.0" encoding="utf-8"?>
<sst xmlns="http://schemas.openxmlformats.org/spreadsheetml/2006/main" count="56" uniqueCount="19">
  <si>
    <t>Бюджет=</t>
  </si>
  <si>
    <t>Проект</t>
  </si>
  <si>
    <t>A</t>
  </si>
  <si>
    <t>B</t>
  </si>
  <si>
    <t>C</t>
  </si>
  <si>
    <t>D</t>
  </si>
  <si>
    <t>E</t>
  </si>
  <si>
    <t>F</t>
  </si>
  <si>
    <t>G</t>
  </si>
  <si>
    <t>H</t>
  </si>
  <si>
    <t>Расходы</t>
  </si>
  <si>
    <t>Доходы</t>
  </si>
  <si>
    <t>Доходность</t>
  </si>
  <si>
    <t>Сум Расх</t>
  </si>
  <si>
    <t>Сум Дох</t>
  </si>
  <si>
    <t>Доходность портфеля=</t>
  </si>
  <si>
    <t>млн. руб.</t>
  </si>
  <si>
    <t>С учетом бюджетного ограничения включаем в портфель проекты В, F, С. 
Их суммарный объем 105 &lt; 140, меньше бюджета</t>
  </si>
  <si>
    <t>Исходные данные. Вариант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</si>
</sst>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9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9" fontId="0" fillId="0" borderId="0" xfId="1" applyFont="1"/>
    <xf numFmtId="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opLeftCell="A10" workbookViewId="0">
      <selection activeCell="C18" sqref="C18"/>
    </sheetView>
  </sheetViews>
  <sheetFormatPr defaultRowHeight="14.4" x14ac:dyDescent="0.3"/>
  <cols>
    <col min="1" max="1" width="12.109375" customWidth="1"/>
    <col min="2" max="2" width="9.5546875" customWidth="1"/>
  </cols>
  <sheetData>
    <row r="2" spans="1:7" x14ac:dyDescent="0.3">
      <c r="A2" t="s">
        <v>0</v>
      </c>
      <c r="B2">
        <v>140</v>
      </c>
      <c r="C2" t="s">
        <v>16</v>
      </c>
    </row>
    <row r="3" spans="1:7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3">
      <c r="A4" s="1" t="s">
        <v>10</v>
      </c>
      <c r="B4" s="2">
        <v>40</v>
      </c>
      <c r="C4" s="2">
        <v>5</v>
      </c>
      <c r="D4" s="2">
        <v>20</v>
      </c>
      <c r="E4" s="2">
        <v>15</v>
      </c>
      <c r="F4" s="2">
        <v>45</v>
      </c>
      <c r="G4" s="2">
        <v>80</v>
      </c>
    </row>
    <row r="5" spans="1:7" x14ac:dyDescent="0.3">
      <c r="A5" s="1" t="s">
        <v>11</v>
      </c>
      <c r="B5" s="2">
        <v>50</v>
      </c>
      <c r="C5" s="2">
        <v>15</v>
      </c>
      <c r="D5" s="2">
        <v>40</v>
      </c>
      <c r="E5" s="2">
        <v>18</v>
      </c>
      <c r="F5" s="2">
        <v>81</v>
      </c>
      <c r="G5" s="2">
        <v>200</v>
      </c>
    </row>
    <row r="6" spans="1:7" x14ac:dyDescent="0.3">
      <c r="A6" s="3" t="s">
        <v>12</v>
      </c>
      <c r="B6" s="4">
        <f>(B5-B4)/B4</f>
        <v>0.25</v>
      </c>
      <c r="C6" s="4">
        <f t="shared" ref="C6:G6" si="0">(C5-C4)/C4</f>
        <v>2</v>
      </c>
      <c r="D6" s="4">
        <f t="shared" si="0"/>
        <v>1</v>
      </c>
      <c r="E6" s="4">
        <f t="shared" si="0"/>
        <v>0.2</v>
      </c>
      <c r="F6" s="4">
        <f t="shared" si="0"/>
        <v>0.8</v>
      </c>
      <c r="G6" s="4">
        <f t="shared" si="0"/>
        <v>1.5</v>
      </c>
    </row>
    <row r="8" spans="1:7" x14ac:dyDescent="0.3">
      <c r="A8" s="1" t="s">
        <v>1</v>
      </c>
      <c r="B8" s="5" t="s">
        <v>3</v>
      </c>
      <c r="C8" s="5" t="s">
        <v>7</v>
      </c>
      <c r="D8" s="5" t="s">
        <v>4</v>
      </c>
      <c r="E8" s="2" t="s">
        <v>6</v>
      </c>
      <c r="F8" s="2" t="s">
        <v>2</v>
      </c>
      <c r="G8" s="2" t="s">
        <v>5</v>
      </c>
    </row>
    <row r="9" spans="1:7" x14ac:dyDescent="0.3">
      <c r="A9" s="1" t="s">
        <v>10</v>
      </c>
      <c r="B9" s="5">
        <v>5</v>
      </c>
      <c r="C9" s="5">
        <v>80</v>
      </c>
      <c r="D9" s="5">
        <v>20</v>
      </c>
      <c r="E9" s="2">
        <v>45</v>
      </c>
      <c r="F9" s="2">
        <v>40</v>
      </c>
      <c r="G9" s="2">
        <v>15</v>
      </c>
    </row>
    <row r="10" spans="1:7" x14ac:dyDescent="0.3">
      <c r="A10" s="1" t="s">
        <v>11</v>
      </c>
      <c r="B10" s="5">
        <v>15</v>
      </c>
      <c r="C10" s="5">
        <v>200</v>
      </c>
      <c r="D10" s="5">
        <v>40</v>
      </c>
      <c r="E10" s="2">
        <v>81</v>
      </c>
      <c r="F10" s="2">
        <v>50</v>
      </c>
      <c r="G10" s="2">
        <v>18</v>
      </c>
    </row>
    <row r="11" spans="1:7" x14ac:dyDescent="0.3">
      <c r="A11" s="3" t="s">
        <v>12</v>
      </c>
      <c r="B11" s="12">
        <f>(B10-B9)/B9</f>
        <v>2</v>
      </c>
      <c r="C11" s="12">
        <f>(C10-C9)/C9</f>
        <v>1.5</v>
      </c>
      <c r="D11" s="12">
        <f>(D10-D9)/D9</f>
        <v>1</v>
      </c>
      <c r="E11" s="10">
        <f>(E10-E9)/E9</f>
        <v>0.8</v>
      </c>
      <c r="F11" s="10">
        <f>(F10-F9)/F9</f>
        <v>0.25</v>
      </c>
      <c r="G11" s="10">
        <f>(G10-G9)/G9</f>
        <v>0.2</v>
      </c>
    </row>
    <row r="12" spans="1:7" x14ac:dyDescent="0.3">
      <c r="A12" s="3" t="s">
        <v>13</v>
      </c>
      <c r="B12" s="13">
        <f>B9</f>
        <v>5</v>
      </c>
      <c r="C12" s="13">
        <f>B12+C9</f>
        <v>85</v>
      </c>
      <c r="D12" s="14">
        <f>C12+D9</f>
        <v>105</v>
      </c>
      <c r="E12" s="11">
        <f t="shared" ref="E12:G12" si="1">D12+E9</f>
        <v>150</v>
      </c>
      <c r="F12" s="11">
        <f t="shared" si="1"/>
        <v>190</v>
      </c>
      <c r="G12" s="11">
        <f t="shared" si="1"/>
        <v>205</v>
      </c>
    </row>
    <row r="13" spans="1:7" x14ac:dyDescent="0.3">
      <c r="A13" s="3" t="s">
        <v>14</v>
      </c>
      <c r="B13" s="13">
        <f>B10</f>
        <v>15</v>
      </c>
      <c r="C13" s="13">
        <f>B13+C10</f>
        <v>215</v>
      </c>
      <c r="D13" s="13">
        <f t="shared" ref="D13:G13" si="2">C13+D10</f>
        <v>255</v>
      </c>
      <c r="E13" s="11">
        <f t="shared" si="2"/>
        <v>336</v>
      </c>
      <c r="F13" s="11">
        <f t="shared" si="2"/>
        <v>386</v>
      </c>
      <c r="G13" s="11">
        <f t="shared" si="2"/>
        <v>404</v>
      </c>
    </row>
    <row r="15" spans="1:7" ht="27" customHeight="1" x14ac:dyDescent="0.3">
      <c r="A15" s="15" t="s">
        <v>17</v>
      </c>
      <c r="B15" s="15"/>
      <c r="C15" s="15"/>
      <c r="D15" s="15"/>
      <c r="E15" s="15"/>
      <c r="F15" s="15"/>
      <c r="G15" s="15"/>
    </row>
    <row r="17" spans="1:3" x14ac:dyDescent="0.3">
      <c r="A17" t="s">
        <v>15</v>
      </c>
      <c r="C17" s="9">
        <f>(D13-D12)/D12</f>
        <v>1.4285714285714286</v>
      </c>
    </row>
  </sheetData>
  <sortState columnSort="1" ref="B8:G11">
    <sortCondition descending="1" ref="B11:G11"/>
  </sortState>
  <mergeCells count="1">
    <mergeCell ref="A15:G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/>
  </sheetViews>
  <sheetFormatPr defaultRowHeight="14.4" x14ac:dyDescent="0.3"/>
  <cols>
    <col min="1" max="1" width="12.109375" customWidth="1"/>
    <col min="2" max="2" width="9.5546875" customWidth="1"/>
  </cols>
  <sheetData>
    <row r="1" spans="1:9" x14ac:dyDescent="0.3">
      <c r="A1" t="s">
        <v>18</v>
      </c>
    </row>
    <row r="2" spans="1:9" x14ac:dyDescent="0.3">
      <c r="A2" t="s">
        <v>0</v>
      </c>
      <c r="B2">
        <v>300</v>
      </c>
      <c r="C2" t="s">
        <v>16</v>
      </c>
    </row>
    <row r="3" spans="1:9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x14ac:dyDescent="0.3">
      <c r="A4" s="1" t="s">
        <v>10</v>
      </c>
      <c r="B4" s="2">
        <v>65</v>
      </c>
      <c r="C4" s="2">
        <v>90</v>
      </c>
      <c r="D4" s="2">
        <v>89</v>
      </c>
      <c r="E4" s="2">
        <v>87</v>
      </c>
      <c r="F4" s="2">
        <v>67</v>
      </c>
      <c r="G4" s="2">
        <v>50</v>
      </c>
      <c r="H4" s="2">
        <v>98</v>
      </c>
      <c r="I4" s="2">
        <v>93</v>
      </c>
    </row>
    <row r="5" spans="1:9" x14ac:dyDescent="0.3">
      <c r="A5" s="1" t="s">
        <v>11</v>
      </c>
      <c r="B5" s="2">
        <v>100</v>
      </c>
      <c r="C5" s="2">
        <v>142</v>
      </c>
      <c r="D5" s="2">
        <v>140</v>
      </c>
      <c r="E5" s="2">
        <v>143</v>
      </c>
      <c r="F5" s="2">
        <v>107</v>
      </c>
      <c r="G5" s="2">
        <v>141</v>
      </c>
      <c r="H5" s="2">
        <v>143</v>
      </c>
      <c r="I5" s="2">
        <v>126</v>
      </c>
    </row>
    <row r="6" spans="1:9" x14ac:dyDescent="0.3">
      <c r="A6" s="3" t="s">
        <v>12</v>
      </c>
      <c r="B6" s="4">
        <f>(B5-B4)/B4</f>
        <v>0.53846153846153844</v>
      </c>
      <c r="C6" s="4">
        <f t="shared" ref="C6:I6" si="0">(C5-C4)/C4</f>
        <v>0.57777777777777772</v>
      </c>
      <c r="D6" s="4">
        <f t="shared" si="0"/>
        <v>0.5730337078651685</v>
      </c>
      <c r="E6" s="4">
        <f t="shared" si="0"/>
        <v>0.64367816091954022</v>
      </c>
      <c r="F6" s="4">
        <f t="shared" si="0"/>
        <v>0.59701492537313428</v>
      </c>
      <c r="G6" s="4">
        <f t="shared" si="0"/>
        <v>1.82</v>
      </c>
      <c r="H6" s="4">
        <f t="shared" si="0"/>
        <v>0.45918367346938777</v>
      </c>
      <c r="I6" s="4">
        <f t="shared" si="0"/>
        <v>0.35483870967741937</v>
      </c>
    </row>
    <row r="8" spans="1:9" x14ac:dyDescent="0.3">
      <c r="A8" s="1" t="s">
        <v>1</v>
      </c>
      <c r="B8" s="5" t="s">
        <v>7</v>
      </c>
      <c r="C8" s="5" t="s">
        <v>5</v>
      </c>
      <c r="D8" s="5" t="s">
        <v>6</v>
      </c>
      <c r="E8" s="5" t="s">
        <v>3</v>
      </c>
      <c r="F8" s="2" t="s">
        <v>4</v>
      </c>
      <c r="G8" s="2" t="s">
        <v>2</v>
      </c>
      <c r="H8" s="2" t="s">
        <v>8</v>
      </c>
      <c r="I8" s="2" t="s">
        <v>9</v>
      </c>
    </row>
    <row r="9" spans="1:9" x14ac:dyDescent="0.3">
      <c r="A9" s="1" t="s">
        <v>10</v>
      </c>
      <c r="B9" s="5">
        <v>50</v>
      </c>
      <c r="C9" s="5">
        <v>87</v>
      </c>
      <c r="D9" s="5">
        <v>67</v>
      </c>
      <c r="E9" s="5">
        <v>90</v>
      </c>
      <c r="F9" s="2">
        <v>89</v>
      </c>
      <c r="G9" s="2">
        <v>65</v>
      </c>
      <c r="H9" s="2">
        <v>98</v>
      </c>
      <c r="I9" s="2">
        <v>93</v>
      </c>
    </row>
    <row r="10" spans="1:9" x14ac:dyDescent="0.3">
      <c r="A10" s="1" t="s">
        <v>11</v>
      </c>
      <c r="B10" s="5">
        <v>141</v>
      </c>
      <c r="C10" s="5">
        <v>143</v>
      </c>
      <c r="D10" s="5">
        <v>107</v>
      </c>
      <c r="E10" s="5">
        <v>142</v>
      </c>
      <c r="F10" s="2">
        <v>140</v>
      </c>
      <c r="G10" s="2">
        <v>100</v>
      </c>
      <c r="H10" s="2">
        <v>143</v>
      </c>
      <c r="I10" s="2">
        <v>126</v>
      </c>
    </row>
    <row r="11" spans="1:9" x14ac:dyDescent="0.3">
      <c r="A11" s="3" t="s">
        <v>12</v>
      </c>
      <c r="B11" s="6">
        <f t="shared" ref="B11:I11" si="1">(B10-B9)/B9</f>
        <v>1.82</v>
      </c>
      <c r="C11" s="6">
        <f t="shared" si="1"/>
        <v>0.64367816091954022</v>
      </c>
      <c r="D11" s="6">
        <f t="shared" si="1"/>
        <v>0.59701492537313428</v>
      </c>
      <c r="E11" s="6">
        <f t="shared" si="1"/>
        <v>0.57777777777777772</v>
      </c>
      <c r="F11" s="4">
        <f t="shared" si="1"/>
        <v>0.5730337078651685</v>
      </c>
      <c r="G11" s="4">
        <f t="shared" si="1"/>
        <v>0.53846153846153844</v>
      </c>
      <c r="H11" s="4">
        <f t="shared" si="1"/>
        <v>0.45918367346938777</v>
      </c>
      <c r="I11" s="4">
        <f t="shared" si="1"/>
        <v>0.35483870967741937</v>
      </c>
    </row>
    <row r="12" spans="1:9" x14ac:dyDescent="0.3">
      <c r="A12" s="3" t="s">
        <v>13</v>
      </c>
      <c r="B12" s="7">
        <f>B9</f>
        <v>50</v>
      </c>
      <c r="C12" s="7">
        <f>B12+C9</f>
        <v>137</v>
      </c>
      <c r="D12" s="7">
        <f>C12+D9</f>
        <v>204</v>
      </c>
      <c r="E12" s="8">
        <f t="shared" ref="E12:I12" si="2">D12+E9</f>
        <v>294</v>
      </c>
      <c r="F12" s="7">
        <f t="shared" si="2"/>
        <v>383</v>
      </c>
      <c r="G12" s="7">
        <f t="shared" si="2"/>
        <v>448</v>
      </c>
      <c r="H12" s="7">
        <f t="shared" si="2"/>
        <v>546</v>
      </c>
      <c r="I12" s="7">
        <f t="shared" si="2"/>
        <v>639</v>
      </c>
    </row>
    <row r="13" spans="1:9" x14ac:dyDescent="0.3">
      <c r="A13" s="3" t="s">
        <v>14</v>
      </c>
      <c r="B13" s="7">
        <f>B10</f>
        <v>141</v>
      </c>
      <c r="C13" s="7">
        <f>B13+C10</f>
        <v>284</v>
      </c>
      <c r="D13" s="7">
        <f t="shared" ref="D13:I13" si="3">C13+D10</f>
        <v>391</v>
      </c>
      <c r="E13" s="7">
        <f t="shared" si="3"/>
        <v>533</v>
      </c>
      <c r="F13" s="7">
        <f t="shared" si="3"/>
        <v>673</v>
      </c>
      <c r="G13" s="7">
        <f t="shared" si="3"/>
        <v>773</v>
      </c>
      <c r="H13" s="7">
        <f t="shared" si="3"/>
        <v>916</v>
      </c>
      <c r="I13" s="7">
        <f t="shared" si="3"/>
        <v>1042</v>
      </c>
    </row>
    <row r="15" spans="1:9" x14ac:dyDescent="0.3">
      <c r="A15" t="s">
        <v>15</v>
      </c>
      <c r="C15" s="9">
        <f>(E13-E12)/E12</f>
        <v>0.81292517006802723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 5</vt:lpstr>
      <vt:lpstr>Практическая 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Олечка</dc:creator>
  <cp:lastModifiedBy>Олечка</cp:lastModifiedBy>
  <dcterms:created xsi:type="dcterms:W3CDTF">2018-06-19T01:36:16Z</dcterms:created>
  <dcterms:modified xsi:type="dcterms:W3CDTF">2018-06-19T01:53:08Z</dcterms:modified>
</cp:coreProperties>
</file>